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<sst xmlns="http://schemas.openxmlformats.org/spreadsheetml/2006/main" count="188" uniqueCount="51">
  <si>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</si>
  <si>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</si>
  <si>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</si>
  <si>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</si>
  <si>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</si>
  <si>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</si>
  <si>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</si>
  <si>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</si>
  <si>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</si>
  <si>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</si>
  <si>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</si>
  <si>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</si>
  <si>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</si>
  <si>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</si>
  <si>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</si>
  <si>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</si>
  <si>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</si>
  <si>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</si>
  <si>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</si>
  <si>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</si>
  <si>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</si>
  <si>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</si>
  <si>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</si>
  <si>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</si>
  <si>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</si>
  <si>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</si>
  <si>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</si>
  <si>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</si>
  <si>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</si>
  <si>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</si>
  <si>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</si>
  <si>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</si>
  <si>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</si>
  <si>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</si>
  <si>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</si>
  <si>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</si>
  <si>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</si>
  <si>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</si>
  <si>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</si>
  <si>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</si>
  <si>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</si>
  <si>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</si>
  <si>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</si>
  <si>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</si>
  <si>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</si>
  <si>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</si>
  <si>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</si>
  <si>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</si>
  <si>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</si>
  <si>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М.01 - 04.2017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</si>
  <si>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м.01- 04.2017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</si>
</sst>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17" sqref="R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34</v>
      </c>
      <c r="G8" s="29"/>
      <c r="H8" s="29">
        <v>103</v>
      </c>
      <c r="I8" s="29"/>
      <c r="J8" s="29">
        <v>1</v>
      </c>
      <c r="K8" s="29"/>
      <c r="L8" s="29"/>
      <c r="M8" s="29"/>
      <c r="N8" s="30">
        <f>SUM(F8:M8)</f>
        <v>138</v>
      </c>
      <c r="O8" s="29">
        <v>135</v>
      </c>
      <c r="P8" s="29">
        <v>1</v>
      </c>
      <c r="Q8" s="30">
        <f>O8+P8</f>
        <v>136</v>
      </c>
      <c r="R8" s="29">
        <v>5</v>
      </c>
      <c r="S8" s="29">
        <v>0</v>
      </c>
      <c r="T8" s="10">
        <f>R8+S8</f>
        <v>5</v>
      </c>
      <c r="U8" s="10">
        <f>Q8+T8</f>
        <v>141</v>
      </c>
      <c r="V8" s="13">
        <f>IF(U8&gt;0,Q8/U8,"")</f>
        <v>0.9645390070921985</v>
      </c>
      <c r="W8" s="13">
        <f>IF(U8&gt;0,T8/U8,"")</f>
        <v>0.03546099290780142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36</v>
      </c>
      <c r="K9" s="29"/>
      <c r="L9" s="29">
        <v>18</v>
      </c>
      <c r="M9" s="29"/>
      <c r="N9" s="30">
        <f>SUM(F9:M9)</f>
        <v>54</v>
      </c>
      <c r="O9" s="29"/>
      <c r="P9" s="29">
        <v>53</v>
      </c>
      <c r="Q9" s="30">
        <f>O9+P9</f>
        <v>53</v>
      </c>
      <c r="R9" s="29"/>
      <c r="S9" s="29">
        <v>4</v>
      </c>
      <c r="T9" s="10">
        <f>R9+S9</f>
        <v>4</v>
      </c>
      <c r="U9" s="10">
        <f>Q9+T9</f>
        <v>57</v>
      </c>
      <c r="V9" s="13">
        <f>IF(U9&gt;0,Q9/U9,"")</f>
        <v>0.9298245614035088</v>
      </c>
      <c r="W9" s="13">
        <f>IF(U9&gt;0,T9/U9,"")</f>
        <v>0.07017543859649122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28</v>
      </c>
      <c r="G10" s="29"/>
      <c r="H10" s="29">
        <v>71</v>
      </c>
      <c r="I10" s="29"/>
      <c r="J10" s="29">
        <v>12</v>
      </c>
      <c r="K10" s="29"/>
      <c r="L10" s="29">
        <v>10</v>
      </c>
      <c r="M10" s="29"/>
      <c r="N10" s="30">
        <f>SUM(F10:M10)</f>
        <v>121</v>
      </c>
      <c r="O10" s="29">
        <v>94</v>
      </c>
      <c r="P10" s="29">
        <v>24</v>
      </c>
      <c r="Q10" s="30">
        <f>O10+P10</f>
        <v>118</v>
      </c>
      <c r="R10" s="29">
        <v>5</v>
      </c>
      <c r="S10" s="29">
        <v>0</v>
      </c>
      <c r="T10" s="10">
        <f>R10+S10</f>
        <v>5</v>
      </c>
      <c r="U10" s="10">
        <f>Q10+T10</f>
        <v>123</v>
      </c>
      <c r="V10" s="13">
        <f>IF(U10&gt;0,Q10/U10,"")</f>
        <v>0.959349593495935</v>
      </c>
      <c r="W10" s="13">
        <f>IF(U10&gt;0,T10/U10,"")</f>
        <v>0.04065040650406504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62</v>
      </c>
      <c r="G11" s="47">
        <f t="shared" si="0"/>
        <v>0</v>
      </c>
      <c r="H11" s="47">
        <f t="shared" si="0"/>
        <v>174</v>
      </c>
      <c r="I11" s="47">
        <f t="shared" si="0"/>
        <v>0</v>
      </c>
      <c r="J11" s="47">
        <f t="shared" si="0"/>
        <v>49</v>
      </c>
      <c r="K11" s="47">
        <f t="shared" si="0"/>
        <v>0</v>
      </c>
      <c r="L11" s="47">
        <f t="shared" si="0"/>
        <v>28</v>
      </c>
      <c r="M11" s="47">
        <f t="shared" si="0"/>
        <v>0</v>
      </c>
      <c r="N11" s="47">
        <f t="shared" si="0"/>
        <v>313</v>
      </c>
      <c r="O11" s="47">
        <f t="shared" si="0"/>
        <v>229</v>
      </c>
      <c r="P11" s="47">
        <f t="shared" si="0"/>
        <v>78</v>
      </c>
      <c r="Q11" s="47">
        <f t="shared" si="0"/>
        <v>307</v>
      </c>
      <c r="R11" s="47">
        <v>10</v>
      </c>
      <c r="S11" s="47">
        <f>SUM(S8:S10)</f>
        <v>4</v>
      </c>
      <c r="T11" s="48">
        <f>SUM(T8:T10)</f>
        <v>14</v>
      </c>
      <c r="U11" s="48">
        <f>SUM(U8:U10)</f>
        <v>321</v>
      </c>
      <c r="V11" s="49">
        <f>IF(U11&gt;0,Q11/U11,"")</f>
        <v>0.956386292834891</v>
      </c>
      <c r="W11" s="49">
        <f>IF(U11&gt;0,T11/U11,"")</f>
        <v>0.04361370716510903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М.01 - 04.2017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34</v>
      </c>
      <c r="G8" s="19">
        <f>Ver1!G8</f>
        <v>0</v>
      </c>
      <c r="H8" s="19">
        <f>Ver1!H8</f>
        <v>103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138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36</v>
      </c>
      <c r="K9" s="23">
        <f>Ver1!K9</f>
        <v>0</v>
      </c>
      <c r="L9" s="23">
        <f>Ver1!L9</f>
        <v>18</v>
      </c>
      <c r="M9" s="23">
        <f>Ver1!M9</f>
        <v>0</v>
      </c>
      <c r="N9" s="10">
        <f t="shared" si="1"/>
        <v>54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28</v>
      </c>
      <c r="G10" s="19">
        <f>Ver1!G10</f>
        <v>0</v>
      </c>
      <c r="H10" s="19">
        <f>Ver1!H10</f>
        <v>71</v>
      </c>
      <c r="I10" s="19">
        <f>Ver1!I10</f>
        <v>0</v>
      </c>
      <c r="J10" s="19">
        <f>Ver1!J10</f>
        <v>12</v>
      </c>
      <c r="K10" s="19">
        <f>Ver1!K10</f>
        <v>0</v>
      </c>
      <c r="L10" s="19">
        <f>Ver1!L10</f>
        <v>10</v>
      </c>
      <c r="M10" s="19">
        <f>Ver1!M10</f>
        <v>0</v>
      </c>
      <c r="N10" s="10">
        <f t="shared" si="1"/>
        <v>121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М.01 - 04.2017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135</v>
      </c>
      <c r="M8" s="19">
        <f>Ver1!P8</f>
        <v>1</v>
      </c>
      <c r="N8" s="10">
        <f aca="true" t="shared" si="2" ref="N8:N14">L8+M8</f>
        <v>136</v>
      </c>
      <c r="O8" s="19">
        <f>Ver1!R8</f>
        <v>5</v>
      </c>
      <c r="P8" s="19">
        <f>Ver1!S8</f>
        <v>0</v>
      </c>
      <c r="Q8" s="10">
        <f aca="true" t="shared" si="3" ref="Q8:Q14">O8+P8</f>
        <v>5</v>
      </c>
      <c r="R8" s="10">
        <f aca="true" t="shared" si="4" ref="R8:R14">N8+Q8</f>
        <v>141</v>
      </c>
      <c r="S8" s="20">
        <f>Ver1!V8</f>
        <v>0.9645390070921985</v>
      </c>
      <c r="T8" s="20">
        <f>Ver1!W8</f>
        <v>0.03546099290780142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53</v>
      </c>
      <c r="N9" s="10">
        <f t="shared" si="2"/>
        <v>53</v>
      </c>
      <c r="O9" s="19">
        <f>Ver1!R9</f>
        <v>0</v>
      </c>
      <c r="P9" s="19">
        <f>Ver1!S9</f>
        <v>4</v>
      </c>
      <c r="Q9" s="10">
        <f t="shared" si="3"/>
        <v>4</v>
      </c>
      <c r="R9" s="10">
        <f t="shared" si="4"/>
        <v>57</v>
      </c>
      <c r="S9" s="20">
        <f>Ver1!V9</f>
        <v>0.9298245614035088</v>
      </c>
      <c r="T9" s="20">
        <f>Ver1!W9</f>
        <v>0.07017543859649122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94</v>
      </c>
      <c r="M10" s="19">
        <f>Ver1!P10</f>
        <v>24</v>
      </c>
      <c r="N10" s="10">
        <f t="shared" si="2"/>
        <v>118</v>
      </c>
      <c r="O10" s="19">
        <f>Ver1!R10</f>
        <v>5</v>
      </c>
      <c r="P10" s="19">
        <f>Ver1!S10</f>
        <v>0</v>
      </c>
      <c r="Q10" s="10">
        <f t="shared" si="3"/>
        <v>5</v>
      </c>
      <c r="R10" s="10">
        <f t="shared" si="4"/>
        <v>123</v>
      </c>
      <c r="S10" s="20">
        <f>Ver1!V10</f>
        <v>0.959349593495935</v>
      </c>
      <c r="T10" s="20">
        <f>Ver1!W10</f>
        <v>0.04065040650406504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2017-05-02T11:45:36Z</cp:lastPrinted>
  <dcterms:created xsi:type="dcterms:W3CDTF">2006-01-17T13:00:01Z</dcterms:created>
  <dcterms:modified xsi:type="dcterms:W3CDTF">2017-05-02T12:01:27Z</dcterms:modified>
  <cp:category/>
  <cp:version/>
  <cp:contentType/>
  <cp:contentStatus/>
</cp:coreProperties>
</file>